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1" activeTab="4"/>
  </bookViews>
  <sheets>
    <sheet name="US Sen &amp; Rep Gov &amp; Lt Gov" sheetId="1" r:id="rId1"/>
    <sheet name="Sec St - Sup Int" sheetId="2" r:id="rId2"/>
    <sheet name="St Jud &amp; Voting Stats" sheetId="3" r:id="rId3"/>
    <sheet name="Leg &amp; County" sheetId="4" r:id="rId4"/>
    <sheet name="Dist Jdg &amp; Precinct" sheetId="5" r:id="rId5"/>
  </sheets>
  <definedNames>
    <definedName name="_xlnm.Print_Titles" localSheetId="1">'Sec St - Sup Int'!$A:$A</definedName>
    <definedName name="_xlnm.Print_Titles" localSheetId="2">'St Jud &amp; Voting Stats'!$A:$A</definedName>
    <definedName name="_xlnm.Print_Titles" localSheetId="0">'US Sen &amp; Rep Gov &amp; Lt Gov'!$A:$A</definedName>
  </definedNames>
  <calcPr fullCalcOnLoad="1"/>
</workbook>
</file>

<file path=xl/sharedStrings.xml><?xml version="1.0" encoding="utf-8"?>
<sst xmlns="http://schemas.openxmlformats.org/spreadsheetml/2006/main" count="224" uniqueCount="123">
  <si>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</si>
  <si>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</si>
  <si>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</si>
  <si>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</si>
  <si>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</si>
  <si>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</si>
  <si>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</si>
  <si>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</si>
  <si>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</si>
  <si>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</si>
  <si>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</si>
  <si>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</si>
  <si>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</si>
  <si>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</si>
  <si>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</si>
  <si>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</si>
  <si>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</si>
  <si>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</si>
  <si>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</si>
  <si>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</si>
  <si>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</si>
  <si>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</si>
  <si>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</si>
  <si>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</si>
  <si>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</si>
  <si>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</si>
  <si>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</si>
  <si>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</si>
  <si>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</si>
  <si>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</si>
  <si>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</si>
  <si>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</si>
  <si>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</si>
  <si>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</si>
  <si>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</si>
  <si>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</si>
  <si>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</si>
  <si>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</si>
  <si>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</si>
  <si>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</si>
  <si>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</si>
  <si>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</si>
  <si>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</si>
  <si>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</si>
  <si>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</si>
  <si>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</si>
  <si>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</si>
  <si>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</si>
  <si>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</si>
  <si>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</si>
  <si>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</si>
  <si>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</si>
  <si>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</si>
  <si>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</si>
  <si>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</si>
  <si>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</si>
  <si>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</si>
  <si>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</si>
  <si>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</si>
  <si>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</si>
  <si>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</si>
  <si>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</si>
  <si>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</si>
  <si>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</si>
  <si>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</si>
  <si>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</si>
  <si>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</si>
  <si>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</si>
  <si>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</si>
  <si>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</si>
  <si>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</si>
  <si>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</si>
  <si>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</si>
  <si>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</si>
  <si>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</si>
  <si>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</si>
  <si>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</si>
  <si>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</si>
  <si>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</si>
  <si>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</si>
  <si>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</si>
  <si>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</si>
  <si>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#1</t>
  </si>
  <si>
    <t>#2</t>
  </si>
  <si>
    <t>#3</t>
  </si>
  <si>
    <t>DISTRICT 2</t>
  </si>
  <si>
    <t>Richard Stallings</t>
  </si>
  <si>
    <t>Mike Simpson</t>
  </si>
  <si>
    <t>Bryan D. Smith</t>
  </si>
  <si>
    <t>LEGISLATIVE DIST 35</t>
  </si>
  <si>
    <t>Jeff C. Siddoway</t>
  </si>
  <si>
    <t>Van Burtenshaw</t>
  </si>
  <si>
    <t>Paul Romrell</t>
  </si>
  <si>
    <t>William Frederiksen</t>
  </si>
  <si>
    <t>Nick R. Hillman</t>
  </si>
  <si>
    <t>Gregory A. Shenton</t>
  </si>
  <si>
    <t>Andy Wagoner</t>
  </si>
  <si>
    <t>Annette Zweifel</t>
  </si>
  <si>
    <t>Carrie May</t>
  </si>
  <si>
    <t>Brenda Laird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</si>
  <si>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</si>
  <si>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</si>
  <si>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</si>
  <si>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</si>
  <si>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</si>
  <si>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</si>
  <si>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</si>
  <si>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</si>
  <si>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</si>
  <si>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</si>
  <si>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</si>
  <si>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Joel E. Tingey</t>
  </si>
  <si>
    <t>Judge Watkins</t>
  </si>
  <si>
    <t>Dane H. Watkins Jr.</t>
  </si>
  <si>
    <t>Valeria Maxwell</t>
  </si>
  <si>
    <t>Bonnie J Stodddard</t>
  </si>
  <si>
    <t>Brion Egan</t>
  </si>
  <si>
    <t>DISTRICT #7</t>
  </si>
  <si>
    <t>Danny G. Ferguson</t>
  </si>
  <si>
    <t>CLERK OF</t>
  </si>
  <si>
    <t>THE DISTRICT</t>
  </si>
  <si>
    <t>COURT</t>
  </si>
  <si>
    <t>Velvet Killian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</si>
</sst>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left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0" fontId="7" fillId="0" borderId="43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7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62" xfId="0" applyFont="1" applyFill="1" applyBorder="1" applyAlignment="1" applyProtection="1">
      <alignment horizontal="left"/>
      <protection/>
    </xf>
    <xf numFmtId="0" fontId="6" fillId="0" borderId="63" xfId="0" applyFont="1" applyFill="1" applyBorder="1" applyAlignment="1" applyProtection="1">
      <alignment horizontal="left"/>
      <protection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left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zoomScalePageLayoutView="0" workbookViewId="0" topLeftCell="A11">
      <selection activeCell="B18" sqref="B18:J20"/>
    </sheetView>
  </sheetViews>
  <sheetFormatPr defaultColWidth="9.140625" defaultRowHeight="12.75"/>
  <cols>
    <col min="1" max="1" width="17.28125" style="21" bestFit="1" customWidth="1"/>
    <col min="2" max="5" width="8.57421875" style="21" customWidth="1"/>
    <col min="6" max="8" width="8.57421875" style="42" customWidth="1"/>
    <col min="9" max="10" width="8.57421875" style="15" customWidth="1"/>
    <col min="11" max="16384" width="9.140625" style="15" customWidth="1"/>
  </cols>
  <sheetData>
    <row r="1" spans="1:8" ht="13.5">
      <c r="A1" s="30"/>
      <c r="B1" s="55"/>
      <c r="C1" s="56"/>
      <c r="D1" s="56"/>
      <c r="E1" s="58"/>
      <c r="F1" s="114" t="s">
        <v>52</v>
      </c>
      <c r="G1" s="114"/>
      <c r="H1" s="114"/>
    </row>
    <row r="2" spans="1:8" s="32" customFormat="1" ht="13.5">
      <c r="A2" s="31"/>
      <c r="B2" s="111" t="s">
        <v>52</v>
      </c>
      <c r="C2" s="112"/>
      <c r="D2" s="112"/>
      <c r="E2" s="113"/>
      <c r="F2" s="111" t="s">
        <v>54</v>
      </c>
      <c r="G2" s="112"/>
      <c r="H2" s="113"/>
    </row>
    <row r="3" spans="1:8" s="32" customFormat="1" ht="13.5">
      <c r="A3" s="33"/>
      <c r="B3" s="108" t="s">
        <v>53</v>
      </c>
      <c r="C3" s="109"/>
      <c r="D3" s="109"/>
      <c r="E3" s="110"/>
      <c r="F3" s="108" t="s">
        <v>85</v>
      </c>
      <c r="G3" s="109"/>
      <c r="H3" s="110"/>
    </row>
    <row r="4" spans="1:8" ht="13.5" customHeight="1">
      <c r="A4" s="34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</row>
    <row r="5" spans="1:8" s="16" customFormat="1" ht="87.75" customHeight="1" thickBot="1">
      <c r="A5" s="35" t="s">
        <v>16</v>
      </c>
      <c r="B5" s="6" t="s">
        <v>40</v>
      </c>
      <c r="C5" s="6" t="s">
        <v>55</v>
      </c>
      <c r="D5" s="6" t="s">
        <v>56</v>
      </c>
      <c r="E5" s="6" t="s">
        <v>57</v>
      </c>
      <c r="F5" s="6" t="s">
        <v>86</v>
      </c>
      <c r="G5" s="6" t="s">
        <v>87</v>
      </c>
      <c r="H5" s="6" t="s">
        <v>88</v>
      </c>
    </row>
    <row r="6" spans="1:8" s="20" customFormat="1" ht="14.25" thickBot="1">
      <c r="A6" s="17"/>
      <c r="B6" s="54"/>
      <c r="C6" s="54"/>
      <c r="D6" s="54"/>
      <c r="E6" s="54"/>
      <c r="F6" s="18"/>
      <c r="G6" s="18"/>
      <c r="H6" s="19"/>
    </row>
    <row r="7" spans="1:8" s="20" customFormat="1" ht="13.5">
      <c r="A7" s="1" t="s">
        <v>82</v>
      </c>
      <c r="B7" s="102">
        <v>2</v>
      </c>
      <c r="C7" s="103">
        <v>1</v>
      </c>
      <c r="D7" s="102">
        <v>26</v>
      </c>
      <c r="E7" s="103">
        <v>53</v>
      </c>
      <c r="F7" s="36">
        <v>3</v>
      </c>
      <c r="G7" s="59">
        <v>54</v>
      </c>
      <c r="H7" s="24">
        <v>33</v>
      </c>
    </row>
    <row r="8" spans="1:8" s="20" customFormat="1" ht="13.5">
      <c r="A8" s="1" t="s">
        <v>83</v>
      </c>
      <c r="B8" s="104">
        <v>0</v>
      </c>
      <c r="C8" s="105">
        <v>1</v>
      </c>
      <c r="D8" s="104">
        <v>16</v>
      </c>
      <c r="E8" s="105">
        <v>45</v>
      </c>
      <c r="F8" s="38">
        <v>1</v>
      </c>
      <c r="G8" s="60">
        <v>46</v>
      </c>
      <c r="H8" s="28">
        <v>17</v>
      </c>
    </row>
    <row r="9" spans="1:8" s="20" customFormat="1" ht="13.5">
      <c r="A9" s="1" t="s">
        <v>84</v>
      </c>
      <c r="B9" s="104">
        <v>1</v>
      </c>
      <c r="C9" s="105">
        <v>2</v>
      </c>
      <c r="D9" s="104">
        <v>23</v>
      </c>
      <c r="E9" s="105">
        <v>66</v>
      </c>
      <c r="F9" s="38">
        <v>4</v>
      </c>
      <c r="G9" s="60">
        <v>63</v>
      </c>
      <c r="H9" s="28">
        <v>33</v>
      </c>
    </row>
    <row r="10" spans="1:8" ht="13.5">
      <c r="A10" s="8" t="s">
        <v>0</v>
      </c>
      <c r="B10" s="22">
        <f aca="true" t="shared" si="0" ref="B10:H10">SUM(B7:B9)</f>
        <v>3</v>
      </c>
      <c r="C10" s="22">
        <f t="shared" si="0"/>
        <v>4</v>
      </c>
      <c r="D10" s="22">
        <f t="shared" si="0"/>
        <v>65</v>
      </c>
      <c r="E10" s="22">
        <f t="shared" si="0"/>
        <v>164</v>
      </c>
      <c r="F10" s="22">
        <f t="shared" si="0"/>
        <v>8</v>
      </c>
      <c r="G10" s="22">
        <f t="shared" si="0"/>
        <v>163</v>
      </c>
      <c r="H10" s="22">
        <f t="shared" si="0"/>
        <v>83</v>
      </c>
    </row>
    <row r="11" spans="1:8" ht="13.5">
      <c r="A11" s="41"/>
      <c r="B11" s="66"/>
      <c r="C11" s="66"/>
      <c r="D11" s="66"/>
      <c r="E11" s="66"/>
      <c r="F11" s="66"/>
      <c r="G11" s="66"/>
      <c r="H11" s="66"/>
    </row>
    <row r="13" spans="1:10" ht="13.5">
      <c r="A13" s="30"/>
      <c r="B13" s="115"/>
      <c r="C13" s="116"/>
      <c r="D13" s="116"/>
      <c r="E13" s="116"/>
      <c r="F13" s="116"/>
      <c r="G13" s="117"/>
      <c r="H13" s="118" t="s">
        <v>1</v>
      </c>
      <c r="I13" s="119"/>
      <c r="J13" s="120"/>
    </row>
    <row r="14" spans="1:10" ht="13.5">
      <c r="A14" s="33"/>
      <c r="B14" s="108" t="s">
        <v>2</v>
      </c>
      <c r="C14" s="109"/>
      <c r="D14" s="109"/>
      <c r="E14" s="109"/>
      <c r="F14" s="109"/>
      <c r="G14" s="109"/>
      <c r="H14" s="108" t="s">
        <v>2</v>
      </c>
      <c r="I14" s="109"/>
      <c r="J14" s="110"/>
    </row>
    <row r="15" spans="1:10" ht="13.5">
      <c r="A15" s="34"/>
      <c r="B15" s="2" t="s">
        <v>3</v>
      </c>
      <c r="C15" s="2" t="s">
        <v>3</v>
      </c>
      <c r="D15" s="2" t="s">
        <v>4</v>
      </c>
      <c r="E15" s="2" t="s">
        <v>4</v>
      </c>
      <c r="F15" s="2" t="s">
        <v>4</v>
      </c>
      <c r="G15" s="2" t="s">
        <v>4</v>
      </c>
      <c r="H15" s="2" t="s">
        <v>3</v>
      </c>
      <c r="I15" s="2" t="s">
        <v>4</v>
      </c>
      <c r="J15" s="2" t="s">
        <v>4</v>
      </c>
    </row>
    <row r="16" spans="1:10" ht="87.75" customHeight="1" thickBot="1">
      <c r="A16" s="35" t="s">
        <v>16</v>
      </c>
      <c r="B16" s="6" t="s">
        <v>58</v>
      </c>
      <c r="C16" s="6" t="s">
        <v>59</v>
      </c>
      <c r="D16" s="6" t="s">
        <v>19</v>
      </c>
      <c r="E16" s="6" t="s">
        <v>48</v>
      </c>
      <c r="F16" s="6" t="s">
        <v>60</v>
      </c>
      <c r="G16" s="6" t="s">
        <v>41</v>
      </c>
      <c r="H16" s="6" t="s">
        <v>61</v>
      </c>
      <c r="I16" s="6" t="s">
        <v>62</v>
      </c>
      <c r="J16" s="6" t="s">
        <v>42</v>
      </c>
    </row>
    <row r="17" spans="1:10" ht="14.25" thickBot="1">
      <c r="A17" s="17"/>
      <c r="B17" s="18"/>
      <c r="C17" s="18"/>
      <c r="D17" s="18"/>
      <c r="E17" s="18"/>
      <c r="F17" s="18"/>
      <c r="G17" s="18"/>
      <c r="H17" s="18"/>
      <c r="I17" s="18"/>
      <c r="J17" s="19"/>
    </row>
    <row r="18" spans="1:10" ht="13.5">
      <c r="A18" s="1" t="s">
        <v>82</v>
      </c>
      <c r="B18" s="36">
        <v>2</v>
      </c>
      <c r="C18" s="24">
        <v>0</v>
      </c>
      <c r="D18" s="36">
        <v>5</v>
      </c>
      <c r="E18" s="59">
        <v>8</v>
      </c>
      <c r="F18" s="37">
        <v>21</v>
      </c>
      <c r="G18" s="24">
        <v>49</v>
      </c>
      <c r="H18" s="23">
        <v>3</v>
      </c>
      <c r="I18" s="36">
        <v>13</v>
      </c>
      <c r="J18" s="24">
        <v>70</v>
      </c>
    </row>
    <row r="19" spans="1:10" ht="13.5">
      <c r="A19" s="1" t="s">
        <v>83</v>
      </c>
      <c r="B19" s="38">
        <v>0</v>
      </c>
      <c r="C19" s="28">
        <v>1</v>
      </c>
      <c r="D19" s="38">
        <v>1</v>
      </c>
      <c r="E19" s="60">
        <v>3</v>
      </c>
      <c r="F19" s="39">
        <v>26</v>
      </c>
      <c r="G19" s="28">
        <v>36</v>
      </c>
      <c r="H19" s="27">
        <v>1</v>
      </c>
      <c r="I19" s="38">
        <v>11</v>
      </c>
      <c r="J19" s="28">
        <v>48</v>
      </c>
    </row>
    <row r="20" spans="1:10" ht="13.5">
      <c r="A20" s="1" t="s">
        <v>84</v>
      </c>
      <c r="B20" s="38">
        <v>0</v>
      </c>
      <c r="C20" s="28">
        <v>3</v>
      </c>
      <c r="D20" s="38">
        <v>2</v>
      </c>
      <c r="E20" s="60">
        <v>4</v>
      </c>
      <c r="F20" s="39">
        <v>26</v>
      </c>
      <c r="G20" s="28">
        <v>62</v>
      </c>
      <c r="H20" s="27">
        <v>3</v>
      </c>
      <c r="I20" s="38">
        <v>17</v>
      </c>
      <c r="J20" s="28">
        <v>71</v>
      </c>
    </row>
    <row r="21" spans="1:10" ht="13.5">
      <c r="A21" s="8" t="s">
        <v>0</v>
      </c>
      <c r="B21" s="22">
        <f aca="true" t="shared" si="1" ref="B21:J21">SUM(B18:B20)</f>
        <v>2</v>
      </c>
      <c r="C21" s="22">
        <f t="shared" si="1"/>
        <v>4</v>
      </c>
      <c r="D21" s="22">
        <f t="shared" si="1"/>
        <v>8</v>
      </c>
      <c r="E21" s="22">
        <f t="shared" si="1"/>
        <v>15</v>
      </c>
      <c r="F21" s="22">
        <f t="shared" si="1"/>
        <v>73</v>
      </c>
      <c r="G21" s="22">
        <f t="shared" si="1"/>
        <v>147</v>
      </c>
      <c r="H21" s="22">
        <f t="shared" si="1"/>
        <v>7</v>
      </c>
      <c r="I21" s="22">
        <f t="shared" si="1"/>
        <v>41</v>
      </c>
      <c r="J21" s="22">
        <f t="shared" si="1"/>
        <v>189</v>
      </c>
    </row>
  </sheetData>
  <sheetProtection selectLockedCells="1"/>
  <mergeCells count="9">
    <mergeCell ref="B14:G14"/>
    <mergeCell ref="H14:J14"/>
    <mergeCell ref="B3:E3"/>
    <mergeCell ref="B2:E2"/>
    <mergeCell ref="F1:H1"/>
    <mergeCell ref="F2:H2"/>
    <mergeCell ref="F3:H3"/>
    <mergeCell ref="B13:G13"/>
    <mergeCell ref="H13:J13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0">
      <selection activeCell="B17" sqref="B17:I19"/>
    </sheetView>
  </sheetViews>
  <sheetFormatPr defaultColWidth="9.140625" defaultRowHeight="12.75"/>
  <cols>
    <col min="1" max="1" width="17.28125" style="21" bestFit="1" customWidth="1"/>
    <col min="2" max="11" width="8.57421875" style="15" customWidth="1"/>
    <col min="12" max="12" width="9.7109375" style="15" customWidth="1"/>
    <col min="13" max="16384" width="9.140625" style="15" customWidth="1"/>
  </cols>
  <sheetData>
    <row r="1" spans="1:11" ht="13.5">
      <c r="A1" s="30"/>
      <c r="B1" s="118" t="s">
        <v>5</v>
      </c>
      <c r="C1" s="119"/>
      <c r="D1" s="119"/>
      <c r="E1" s="119"/>
      <c r="F1" s="120"/>
      <c r="G1" s="118" t="s">
        <v>6</v>
      </c>
      <c r="H1" s="120"/>
      <c r="I1" s="123" t="s">
        <v>6</v>
      </c>
      <c r="J1" s="124"/>
      <c r="K1" s="125"/>
    </row>
    <row r="2" spans="1:11" s="32" customFormat="1" ht="13.5">
      <c r="A2" s="33"/>
      <c r="B2" s="108" t="s">
        <v>9</v>
      </c>
      <c r="C2" s="109"/>
      <c r="D2" s="109"/>
      <c r="E2" s="109"/>
      <c r="F2" s="110"/>
      <c r="G2" s="108" t="s">
        <v>10</v>
      </c>
      <c r="H2" s="110"/>
      <c r="I2" s="108" t="s">
        <v>11</v>
      </c>
      <c r="J2" s="109"/>
      <c r="K2" s="110"/>
    </row>
    <row r="3" spans="1:11" ht="13.5" customHeight="1">
      <c r="A3" s="34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6" customFormat="1" ht="87.75" customHeight="1" thickBot="1">
      <c r="A4" s="35" t="s">
        <v>16</v>
      </c>
      <c r="B4" s="4" t="s">
        <v>81</v>
      </c>
      <c r="C4" s="4" t="s">
        <v>49</v>
      </c>
      <c r="D4" s="4" t="s">
        <v>63</v>
      </c>
      <c r="E4" s="4" t="s">
        <v>64</v>
      </c>
      <c r="F4" s="4" t="s">
        <v>65</v>
      </c>
      <c r="G4" s="4" t="s">
        <v>43</v>
      </c>
      <c r="H4" s="4" t="s">
        <v>66</v>
      </c>
      <c r="I4" s="4" t="s">
        <v>67</v>
      </c>
      <c r="J4" s="4" t="s">
        <v>68</v>
      </c>
      <c r="K4" s="4" t="s">
        <v>44</v>
      </c>
    </row>
    <row r="5" spans="1:11" s="20" customFormat="1" ht="14.25" thickBot="1">
      <c r="A5" s="17"/>
      <c r="B5" s="18"/>
      <c r="C5" s="18"/>
      <c r="D5" s="18"/>
      <c r="E5" s="18"/>
      <c r="F5" s="19"/>
      <c r="G5" s="79"/>
      <c r="H5" s="18"/>
      <c r="I5" s="18"/>
      <c r="J5" s="18"/>
      <c r="K5" s="19"/>
    </row>
    <row r="6" spans="1:11" s="20" customFormat="1" ht="13.5">
      <c r="A6" s="1" t="s">
        <v>82</v>
      </c>
      <c r="B6" s="23">
        <v>3</v>
      </c>
      <c r="C6" s="36">
        <v>15</v>
      </c>
      <c r="D6" s="37">
        <v>25</v>
      </c>
      <c r="E6" s="37">
        <v>18</v>
      </c>
      <c r="F6" s="24">
        <v>17</v>
      </c>
      <c r="G6" s="36">
        <v>30</v>
      </c>
      <c r="H6" s="24">
        <v>46</v>
      </c>
      <c r="I6" s="36">
        <v>2</v>
      </c>
      <c r="J6" s="24">
        <v>1</v>
      </c>
      <c r="K6" s="23">
        <v>72</v>
      </c>
    </row>
    <row r="7" spans="1:11" s="20" customFormat="1" ht="13.5">
      <c r="A7" s="1" t="s">
        <v>83</v>
      </c>
      <c r="B7" s="27">
        <v>1</v>
      </c>
      <c r="C7" s="38">
        <v>16</v>
      </c>
      <c r="D7" s="39">
        <v>13</v>
      </c>
      <c r="E7" s="39">
        <v>16</v>
      </c>
      <c r="F7" s="28">
        <v>9</v>
      </c>
      <c r="G7" s="38">
        <v>21</v>
      </c>
      <c r="H7" s="28">
        <v>29</v>
      </c>
      <c r="I7" s="38">
        <v>1</v>
      </c>
      <c r="J7" s="28">
        <v>0</v>
      </c>
      <c r="K7" s="27">
        <v>49</v>
      </c>
    </row>
    <row r="8" spans="1:11" s="20" customFormat="1" ht="13.5">
      <c r="A8" s="1" t="s">
        <v>84</v>
      </c>
      <c r="B8" s="27">
        <v>3</v>
      </c>
      <c r="C8" s="38">
        <v>19</v>
      </c>
      <c r="D8" s="39">
        <v>30</v>
      </c>
      <c r="E8" s="39">
        <v>21</v>
      </c>
      <c r="F8" s="28">
        <v>9</v>
      </c>
      <c r="G8" s="38">
        <v>39</v>
      </c>
      <c r="H8" s="28">
        <v>42</v>
      </c>
      <c r="I8" s="38">
        <v>1</v>
      </c>
      <c r="J8" s="28">
        <v>2</v>
      </c>
      <c r="K8" s="27">
        <v>79</v>
      </c>
    </row>
    <row r="9" spans="1:11" ht="13.5">
      <c r="A9" s="8" t="s">
        <v>0</v>
      </c>
      <c r="B9" s="22">
        <f aca="true" t="shared" si="0" ref="B9:K9">SUM(B6:B8)</f>
        <v>7</v>
      </c>
      <c r="C9" s="22">
        <f t="shared" si="0"/>
        <v>50</v>
      </c>
      <c r="D9" s="22">
        <f t="shared" si="0"/>
        <v>68</v>
      </c>
      <c r="E9" s="22">
        <f t="shared" si="0"/>
        <v>55</v>
      </c>
      <c r="F9" s="22">
        <f t="shared" si="0"/>
        <v>35</v>
      </c>
      <c r="G9" s="22">
        <f t="shared" si="0"/>
        <v>90</v>
      </c>
      <c r="H9" s="22">
        <f t="shared" si="0"/>
        <v>117</v>
      </c>
      <c r="I9" s="22">
        <f t="shared" si="0"/>
        <v>4</v>
      </c>
      <c r="J9" s="22">
        <f t="shared" si="0"/>
        <v>3</v>
      </c>
      <c r="K9" s="22">
        <f t="shared" si="0"/>
        <v>200</v>
      </c>
    </row>
    <row r="10" spans="1:12" ht="13.5">
      <c r="A10" s="41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2" spans="1:9" ht="13.5">
      <c r="A12" s="30"/>
      <c r="B12" s="121" t="s">
        <v>7</v>
      </c>
      <c r="C12" s="121"/>
      <c r="D12" s="121"/>
      <c r="E12" s="114" t="s">
        <v>8</v>
      </c>
      <c r="F12" s="114"/>
      <c r="G12" s="114"/>
      <c r="H12" s="114"/>
      <c r="I12" s="114"/>
    </row>
    <row r="13" spans="1:9" ht="13.5">
      <c r="A13" s="33"/>
      <c r="B13" s="122" t="s">
        <v>12</v>
      </c>
      <c r="C13" s="122"/>
      <c r="D13" s="122"/>
      <c r="E13" s="122" t="s">
        <v>13</v>
      </c>
      <c r="F13" s="122"/>
      <c r="G13" s="122"/>
      <c r="H13" s="122"/>
      <c r="I13" s="122"/>
    </row>
    <row r="14" spans="1:9" ht="13.5">
      <c r="A14" s="34"/>
      <c r="B14" s="2" t="s">
        <v>3</v>
      </c>
      <c r="C14" s="3" t="s">
        <v>4</v>
      </c>
      <c r="D14" s="3" t="s">
        <v>4</v>
      </c>
      <c r="E14" s="3" t="s">
        <v>3</v>
      </c>
      <c r="F14" s="3" t="s">
        <v>4</v>
      </c>
      <c r="G14" s="3" t="s">
        <v>4</v>
      </c>
      <c r="H14" s="3" t="s">
        <v>4</v>
      </c>
      <c r="I14" s="3" t="s">
        <v>4</v>
      </c>
    </row>
    <row r="15" spans="1:9" ht="87.75" customHeight="1" thickBot="1">
      <c r="A15" s="35" t="s">
        <v>16</v>
      </c>
      <c r="B15" s="5" t="s">
        <v>69</v>
      </c>
      <c r="C15" s="5" t="s">
        <v>70</v>
      </c>
      <c r="D15" s="5" t="s">
        <v>45</v>
      </c>
      <c r="E15" s="5" t="s">
        <v>71</v>
      </c>
      <c r="F15" s="5" t="s">
        <v>72</v>
      </c>
      <c r="G15" s="5" t="s">
        <v>73</v>
      </c>
      <c r="H15" s="5" t="s">
        <v>74</v>
      </c>
      <c r="I15" s="5" t="s">
        <v>75</v>
      </c>
    </row>
    <row r="16" spans="1:9" ht="14.25" thickBot="1">
      <c r="A16" s="17"/>
      <c r="B16" s="18"/>
      <c r="C16" s="18"/>
      <c r="D16" s="18"/>
      <c r="E16" s="18"/>
      <c r="F16" s="18"/>
      <c r="G16" s="18"/>
      <c r="H16" s="18"/>
      <c r="I16" s="19"/>
    </row>
    <row r="17" spans="1:9" ht="13.5">
      <c r="A17" s="1" t="s">
        <v>82</v>
      </c>
      <c r="B17" s="23">
        <v>2</v>
      </c>
      <c r="C17" s="36">
        <v>22</v>
      </c>
      <c r="D17" s="24">
        <v>56</v>
      </c>
      <c r="E17" s="23">
        <v>3</v>
      </c>
      <c r="F17" s="36">
        <v>7</v>
      </c>
      <c r="G17" s="37">
        <v>28</v>
      </c>
      <c r="H17" s="37">
        <v>23</v>
      </c>
      <c r="I17" s="24">
        <v>24</v>
      </c>
    </row>
    <row r="18" spans="1:9" ht="13.5">
      <c r="A18" s="1" t="s">
        <v>83</v>
      </c>
      <c r="B18" s="27">
        <v>1</v>
      </c>
      <c r="C18" s="38">
        <v>11</v>
      </c>
      <c r="D18" s="28">
        <v>43</v>
      </c>
      <c r="E18" s="27">
        <v>1</v>
      </c>
      <c r="F18" s="38">
        <v>3</v>
      </c>
      <c r="G18" s="39">
        <v>18</v>
      </c>
      <c r="H18" s="39">
        <v>10</v>
      </c>
      <c r="I18" s="28">
        <v>19</v>
      </c>
    </row>
    <row r="19" spans="1:9" ht="13.5">
      <c r="A19" s="1" t="s">
        <v>84</v>
      </c>
      <c r="B19" s="27">
        <v>2</v>
      </c>
      <c r="C19" s="38">
        <v>32</v>
      </c>
      <c r="D19" s="28">
        <v>47</v>
      </c>
      <c r="E19" s="27">
        <v>2</v>
      </c>
      <c r="F19" s="38">
        <v>10</v>
      </c>
      <c r="G19" s="39">
        <v>27</v>
      </c>
      <c r="H19" s="39">
        <v>21</v>
      </c>
      <c r="I19" s="28">
        <v>23</v>
      </c>
    </row>
    <row r="20" spans="1:9" ht="13.5">
      <c r="A20" s="8" t="s">
        <v>0</v>
      </c>
      <c r="B20" s="22">
        <f aca="true" t="shared" si="1" ref="B20:I20">SUM(B17:B19)</f>
        <v>5</v>
      </c>
      <c r="C20" s="22">
        <f t="shared" si="1"/>
        <v>65</v>
      </c>
      <c r="D20" s="22">
        <f t="shared" si="1"/>
        <v>146</v>
      </c>
      <c r="E20" s="22">
        <f t="shared" si="1"/>
        <v>6</v>
      </c>
      <c r="F20" s="22">
        <f t="shared" si="1"/>
        <v>20</v>
      </c>
      <c r="G20" s="22">
        <f t="shared" si="1"/>
        <v>73</v>
      </c>
      <c r="H20" s="22">
        <f t="shared" si="1"/>
        <v>54</v>
      </c>
      <c r="I20" s="22">
        <f t="shared" si="1"/>
        <v>66</v>
      </c>
    </row>
  </sheetData>
  <sheetProtection selectLockedCells="1"/>
  <mergeCells count="10">
    <mergeCell ref="B12:D12"/>
    <mergeCell ref="E12:I12"/>
    <mergeCell ref="B13:D13"/>
    <mergeCell ref="E13:I13"/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PRIMARY ELECTION 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17.28125" style="21" bestFit="1" customWidth="1"/>
    <col min="2" max="3" width="8.57421875" style="15" customWidth="1"/>
    <col min="4" max="4" width="12.57421875" style="15" bestFit="1" customWidth="1"/>
    <col min="5" max="5" width="14.28125" style="15" bestFit="1" customWidth="1"/>
    <col min="6" max="10" width="8.57421875" style="15" customWidth="1"/>
    <col min="11" max="16384" width="9.140625" style="15" customWidth="1"/>
  </cols>
  <sheetData>
    <row r="1" spans="1:10" ht="13.5">
      <c r="A1" s="82"/>
      <c r="B1" s="118" t="s">
        <v>26</v>
      </c>
      <c r="C1" s="119"/>
      <c r="D1" s="120"/>
      <c r="E1" s="29" t="s">
        <v>20</v>
      </c>
      <c r="F1" s="127"/>
      <c r="G1" s="131"/>
      <c r="H1" s="131"/>
      <c r="I1" s="131"/>
      <c r="J1" s="128"/>
    </row>
    <row r="2" spans="1:10" ht="13.5">
      <c r="A2" s="67"/>
      <c r="B2" s="108" t="s">
        <v>21</v>
      </c>
      <c r="C2" s="109"/>
      <c r="D2" s="110"/>
      <c r="E2" s="7" t="s">
        <v>28</v>
      </c>
      <c r="F2" s="111" t="s">
        <v>14</v>
      </c>
      <c r="G2" s="112"/>
      <c r="H2" s="112"/>
      <c r="I2" s="112"/>
      <c r="J2" s="113"/>
    </row>
    <row r="3" spans="1:10" s="32" customFormat="1" ht="13.5">
      <c r="A3" s="33"/>
      <c r="B3" s="127" t="s">
        <v>27</v>
      </c>
      <c r="C3" s="128"/>
      <c r="D3" s="74" t="s">
        <v>27</v>
      </c>
      <c r="E3" s="11" t="s">
        <v>27</v>
      </c>
      <c r="F3" s="111" t="s">
        <v>15</v>
      </c>
      <c r="G3" s="112"/>
      <c r="H3" s="112"/>
      <c r="I3" s="112"/>
      <c r="J3" s="113"/>
    </row>
    <row r="4" spans="1:10" ht="13.5" customHeight="1">
      <c r="A4" s="34"/>
      <c r="B4" s="129" t="s">
        <v>76</v>
      </c>
      <c r="C4" s="130"/>
      <c r="D4" s="75" t="s">
        <v>77</v>
      </c>
      <c r="E4" s="11" t="s">
        <v>79</v>
      </c>
      <c r="F4" s="12"/>
      <c r="G4" s="13"/>
      <c r="H4" s="13"/>
      <c r="I4" s="13"/>
      <c r="J4" s="14"/>
    </row>
    <row r="5" spans="1:10" s="96" customFormat="1" ht="87.75" customHeight="1" thickBot="1">
      <c r="A5" s="95" t="s">
        <v>16</v>
      </c>
      <c r="B5" s="6" t="s">
        <v>76</v>
      </c>
      <c r="C5" s="6" t="s">
        <v>78</v>
      </c>
      <c r="D5" s="6" t="s">
        <v>77</v>
      </c>
      <c r="E5" s="6" t="s">
        <v>79</v>
      </c>
      <c r="F5" s="6" t="s">
        <v>22</v>
      </c>
      <c r="G5" s="6" t="s">
        <v>23</v>
      </c>
      <c r="H5" s="6" t="s">
        <v>29</v>
      </c>
      <c r="I5" s="6" t="s">
        <v>30</v>
      </c>
      <c r="J5" s="4" t="s">
        <v>24</v>
      </c>
    </row>
    <row r="6" spans="1:10" s="20" customFormat="1" ht="14.25" thickBot="1">
      <c r="A6" s="17"/>
      <c r="B6" s="18"/>
      <c r="C6" s="18"/>
      <c r="D6" s="18"/>
      <c r="E6" s="18"/>
      <c r="F6" s="18"/>
      <c r="G6" s="18"/>
      <c r="H6" s="18"/>
      <c r="I6" s="18"/>
      <c r="J6" s="19"/>
    </row>
    <row r="7" spans="1:10" s="20" customFormat="1" ht="13.5">
      <c r="A7" s="1" t="s">
        <v>82</v>
      </c>
      <c r="B7" s="36">
        <v>55</v>
      </c>
      <c r="C7" s="24">
        <v>23</v>
      </c>
      <c r="D7" s="77">
        <v>70</v>
      </c>
      <c r="E7" s="23">
        <v>73</v>
      </c>
      <c r="F7" s="24">
        <v>132</v>
      </c>
      <c r="G7" s="24">
        <v>6</v>
      </c>
      <c r="H7" s="52">
        <f>G7+F7</f>
        <v>138</v>
      </c>
      <c r="I7" s="24">
        <v>97</v>
      </c>
      <c r="J7" s="25">
        <f>IF(I7&lt;&gt;0,I7/H7,"")</f>
        <v>0.7028985507246377</v>
      </c>
    </row>
    <row r="8" spans="1:10" s="20" customFormat="1" ht="13.5">
      <c r="A8" s="1" t="s">
        <v>83</v>
      </c>
      <c r="B8" s="38">
        <v>41</v>
      </c>
      <c r="C8" s="28">
        <v>12</v>
      </c>
      <c r="D8" s="78">
        <v>49</v>
      </c>
      <c r="E8" s="27">
        <v>54</v>
      </c>
      <c r="F8" s="28">
        <v>91</v>
      </c>
      <c r="G8" s="28">
        <v>5</v>
      </c>
      <c r="H8" s="53">
        <f>G8+F8</f>
        <v>96</v>
      </c>
      <c r="I8" s="28">
        <v>69</v>
      </c>
      <c r="J8" s="25">
        <f>IF(I8&lt;&gt;0,I8/H8,"")</f>
        <v>0.71875</v>
      </c>
    </row>
    <row r="9" spans="1:10" s="20" customFormat="1" ht="13.5">
      <c r="A9" s="1" t="s">
        <v>84</v>
      </c>
      <c r="B9" s="38">
        <v>63</v>
      </c>
      <c r="C9" s="28">
        <v>23</v>
      </c>
      <c r="D9" s="78">
        <v>73</v>
      </c>
      <c r="E9" s="27">
        <v>80</v>
      </c>
      <c r="F9" s="28">
        <v>120</v>
      </c>
      <c r="G9" s="28">
        <v>10</v>
      </c>
      <c r="H9" s="53">
        <f>G9+F9</f>
        <v>130</v>
      </c>
      <c r="I9" s="28">
        <v>121</v>
      </c>
      <c r="J9" s="25">
        <f>IF(I9&lt;&gt;0,I9/H9,"")</f>
        <v>0.9307692307692308</v>
      </c>
    </row>
    <row r="10" spans="1:10" ht="13.5">
      <c r="A10" s="8" t="s">
        <v>0</v>
      </c>
      <c r="B10" s="22">
        <f aca="true" t="shared" si="0" ref="B10:I10">SUM(B7:B9)</f>
        <v>159</v>
      </c>
      <c r="C10" s="22">
        <f t="shared" si="0"/>
        <v>58</v>
      </c>
      <c r="D10" s="22">
        <f t="shared" si="0"/>
        <v>192</v>
      </c>
      <c r="E10" s="22">
        <f t="shared" si="0"/>
        <v>207</v>
      </c>
      <c r="F10" s="22">
        <f>SUM(F7:F9)</f>
        <v>343</v>
      </c>
      <c r="G10" s="22">
        <f t="shared" si="0"/>
        <v>21</v>
      </c>
      <c r="H10" s="22">
        <f t="shared" si="0"/>
        <v>364</v>
      </c>
      <c r="I10" s="22">
        <f t="shared" si="0"/>
        <v>287</v>
      </c>
      <c r="J10" s="106">
        <f>IF(I10&lt;&gt;0,I10/H10,"")</f>
        <v>0.7884615384615384</v>
      </c>
    </row>
    <row r="11" ht="13.5">
      <c r="A11" s="41"/>
    </row>
    <row r="12" spans="1:9" ht="13.5">
      <c r="A12" s="41"/>
      <c r="F12" s="126" t="s">
        <v>50</v>
      </c>
      <c r="G12" s="126"/>
      <c r="H12" s="126"/>
      <c r="I12" s="107">
        <v>43</v>
      </c>
    </row>
    <row r="32" ht="87.75" customHeight="1">
      <c r="H32" s="94"/>
    </row>
  </sheetData>
  <sheetProtection selectLockedCells="1"/>
  <mergeCells count="8">
    <mergeCell ref="F12:H12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B7" sqref="B7:E9"/>
    </sheetView>
  </sheetViews>
  <sheetFormatPr defaultColWidth="9.140625" defaultRowHeight="12.75"/>
  <cols>
    <col min="1" max="1" width="15.140625" style="21" customWidth="1"/>
    <col min="2" max="2" width="8.7109375" style="21" customWidth="1"/>
    <col min="3" max="3" width="8.28125" style="21" customWidth="1"/>
    <col min="4" max="4" width="9.28125" style="21" customWidth="1"/>
    <col min="5" max="5" width="9.7109375" style="15" customWidth="1"/>
    <col min="6" max="7" width="12.8515625" style="15" customWidth="1"/>
    <col min="8" max="8" width="11.7109375" style="15" customWidth="1"/>
    <col min="9" max="9" width="12.28125" style="15" customWidth="1"/>
    <col min="10" max="10" width="10.7109375" style="15" bestFit="1" customWidth="1"/>
    <col min="11" max="11" width="10.421875" style="15" bestFit="1" customWidth="1"/>
    <col min="12" max="12" width="9.7109375" style="15" bestFit="1" customWidth="1"/>
    <col min="13" max="13" width="13.28125" style="15" bestFit="1" customWidth="1"/>
    <col min="14" max="14" width="10.00390625" style="15" bestFit="1" customWidth="1"/>
    <col min="15" max="16384" width="9.140625" style="15" customWidth="1"/>
  </cols>
  <sheetData>
    <row r="1" spans="1:5" ht="13.5">
      <c r="A1" s="30"/>
      <c r="B1" s="127"/>
      <c r="C1" s="131"/>
      <c r="D1" s="131"/>
      <c r="E1" s="128"/>
    </row>
    <row r="2" spans="1:5" ht="13.5">
      <c r="A2" s="31"/>
      <c r="B2" s="108" t="s">
        <v>89</v>
      </c>
      <c r="C2" s="109"/>
      <c r="D2" s="109"/>
      <c r="E2" s="110"/>
    </row>
    <row r="3" spans="1:5" ht="13.5">
      <c r="A3" s="31"/>
      <c r="B3" s="84" t="s">
        <v>25</v>
      </c>
      <c r="C3" s="132" t="s">
        <v>17</v>
      </c>
      <c r="D3" s="134"/>
      <c r="E3" s="88" t="s">
        <v>18</v>
      </c>
    </row>
    <row r="4" spans="1:5" ht="13.5">
      <c r="A4" s="67"/>
      <c r="B4" s="2" t="s">
        <v>4</v>
      </c>
      <c r="C4" s="2" t="s">
        <v>4</v>
      </c>
      <c r="D4" s="2" t="s">
        <v>4</v>
      </c>
      <c r="E4" s="2" t="s">
        <v>4</v>
      </c>
    </row>
    <row r="5" spans="1:5" s="94" customFormat="1" ht="87.75" customHeight="1" thickBot="1">
      <c r="A5" s="92" t="s">
        <v>16</v>
      </c>
      <c r="B5" s="4" t="s">
        <v>90</v>
      </c>
      <c r="C5" s="5" t="s">
        <v>91</v>
      </c>
      <c r="D5" s="5" t="s">
        <v>118</v>
      </c>
      <c r="E5" s="5" t="s">
        <v>92</v>
      </c>
    </row>
    <row r="6" spans="1:5" ht="14.25" thickBot="1">
      <c r="A6" s="17"/>
      <c r="B6" s="18"/>
      <c r="C6" s="18"/>
      <c r="D6" s="18"/>
      <c r="E6" s="19"/>
    </row>
    <row r="7" spans="1:5" ht="13.5">
      <c r="A7" s="70" t="s">
        <v>82</v>
      </c>
      <c r="B7" s="36">
        <v>78</v>
      </c>
      <c r="C7" s="36">
        <v>72</v>
      </c>
      <c r="D7" s="24">
        <v>14</v>
      </c>
      <c r="E7" s="23">
        <v>78</v>
      </c>
    </row>
    <row r="8" spans="1:5" ht="13.5">
      <c r="A8" s="70" t="s">
        <v>83</v>
      </c>
      <c r="B8" s="40">
        <v>54</v>
      </c>
      <c r="C8" s="40">
        <v>49</v>
      </c>
      <c r="D8" s="26">
        <v>13</v>
      </c>
      <c r="E8" s="89">
        <v>53</v>
      </c>
    </row>
    <row r="9" spans="1:5" ht="13.5">
      <c r="A9" s="70" t="s">
        <v>84</v>
      </c>
      <c r="B9" s="40">
        <v>87</v>
      </c>
      <c r="C9" s="80">
        <v>75</v>
      </c>
      <c r="D9" s="81">
        <v>18</v>
      </c>
      <c r="E9" s="89">
        <v>79</v>
      </c>
    </row>
    <row r="10" spans="1:5" ht="13.5">
      <c r="A10" s="8" t="s">
        <v>0</v>
      </c>
      <c r="B10" s="69">
        <f>SUM(B7:B9)</f>
        <v>219</v>
      </c>
      <c r="C10" s="22">
        <f>SUM(C7:C9)</f>
        <v>196</v>
      </c>
      <c r="D10" s="22">
        <f>SUM(D7:D9)</f>
        <v>45</v>
      </c>
      <c r="E10" s="22">
        <f>SUM(E7:E9)</f>
        <v>210</v>
      </c>
    </row>
    <row r="11" spans="2:4" ht="13.5">
      <c r="B11" s="15"/>
      <c r="C11" s="15"/>
      <c r="D11" s="15"/>
    </row>
    <row r="12" spans="2:4" ht="13.5">
      <c r="B12" s="15"/>
      <c r="C12" s="15"/>
      <c r="D12" s="15"/>
    </row>
    <row r="13" spans="2:4" ht="13.5">
      <c r="B13" s="15"/>
      <c r="C13" s="15"/>
      <c r="D13" s="15"/>
    </row>
    <row r="14" spans="1:9" ht="13.5">
      <c r="A14" s="30"/>
      <c r="B14" s="114" t="s">
        <v>31</v>
      </c>
      <c r="C14" s="114"/>
      <c r="D14" s="114"/>
      <c r="E14" s="114"/>
      <c r="F14" s="68" t="s">
        <v>119</v>
      </c>
      <c r="G14" s="68"/>
      <c r="H14" s="76"/>
      <c r="I14" s="57"/>
    </row>
    <row r="15" spans="1:9" ht="13.5">
      <c r="A15" s="31"/>
      <c r="B15" s="111" t="s">
        <v>32</v>
      </c>
      <c r="C15" s="112"/>
      <c r="D15" s="112"/>
      <c r="E15" s="113"/>
      <c r="F15" s="63" t="s">
        <v>120</v>
      </c>
      <c r="G15" s="63" t="s">
        <v>31</v>
      </c>
      <c r="H15" s="73" t="s">
        <v>31</v>
      </c>
      <c r="I15" s="63" t="s">
        <v>31</v>
      </c>
    </row>
    <row r="16" spans="1:9" ht="13.5">
      <c r="A16" s="31"/>
      <c r="B16" s="132" t="s">
        <v>80</v>
      </c>
      <c r="C16" s="133"/>
      <c r="D16" s="132" t="s">
        <v>46</v>
      </c>
      <c r="E16" s="133"/>
      <c r="F16" s="7" t="s">
        <v>121</v>
      </c>
      <c r="G16" s="7" t="s">
        <v>11</v>
      </c>
      <c r="H16" s="47" t="s">
        <v>33</v>
      </c>
      <c r="I16" s="7" t="s">
        <v>34</v>
      </c>
    </row>
    <row r="17" spans="1:9" ht="13.5">
      <c r="A17" s="43"/>
      <c r="B17" s="2" t="s">
        <v>4</v>
      </c>
      <c r="C17" s="2" t="s">
        <v>4</v>
      </c>
      <c r="D17" s="2" t="s">
        <v>4</v>
      </c>
      <c r="E17" s="2" t="s">
        <v>4</v>
      </c>
      <c r="F17" s="3" t="s">
        <v>4</v>
      </c>
      <c r="G17" s="3" t="s">
        <v>4</v>
      </c>
      <c r="H17" s="3" t="s">
        <v>4</v>
      </c>
      <c r="I17" s="3" t="s">
        <v>4</v>
      </c>
    </row>
    <row r="18" spans="1:9" ht="87.75" customHeight="1" thickBot="1">
      <c r="A18" s="44" t="s">
        <v>16</v>
      </c>
      <c r="B18" s="4" t="s">
        <v>93</v>
      </c>
      <c r="C18" s="4" t="s">
        <v>94</v>
      </c>
      <c r="D18" s="4" t="s">
        <v>95</v>
      </c>
      <c r="E18" s="4" t="s">
        <v>96</v>
      </c>
      <c r="F18" s="5" t="s">
        <v>122</v>
      </c>
      <c r="G18" s="5" t="s">
        <v>97</v>
      </c>
      <c r="H18" s="5" t="s">
        <v>98</v>
      </c>
      <c r="I18" s="4" t="s">
        <v>99</v>
      </c>
    </row>
    <row r="19" spans="1:9" ht="14.25" thickBot="1">
      <c r="A19" s="17"/>
      <c r="B19" s="18"/>
      <c r="C19" s="18"/>
      <c r="D19" s="18"/>
      <c r="E19" s="18"/>
      <c r="F19" s="18"/>
      <c r="G19" s="18"/>
      <c r="H19" s="18"/>
      <c r="I19" s="19"/>
    </row>
    <row r="20" spans="1:9" ht="13.5">
      <c r="A20" s="70" t="s">
        <v>82</v>
      </c>
      <c r="B20" s="36">
        <v>38</v>
      </c>
      <c r="C20" s="24">
        <v>54</v>
      </c>
      <c r="D20" s="36">
        <v>45</v>
      </c>
      <c r="E20" s="24">
        <v>46</v>
      </c>
      <c r="F20" s="23">
        <v>86</v>
      </c>
      <c r="G20" s="23">
        <v>83</v>
      </c>
      <c r="H20" s="36">
        <v>89</v>
      </c>
      <c r="I20" s="23">
        <v>82</v>
      </c>
    </row>
    <row r="21" spans="1:9" ht="13.5">
      <c r="A21" s="70" t="s">
        <v>83</v>
      </c>
      <c r="B21" s="40">
        <v>33</v>
      </c>
      <c r="C21" s="26">
        <v>31</v>
      </c>
      <c r="D21" s="38">
        <v>43</v>
      </c>
      <c r="E21" s="28">
        <v>23</v>
      </c>
      <c r="F21" s="27">
        <v>50</v>
      </c>
      <c r="G21" s="27">
        <v>56</v>
      </c>
      <c r="H21" s="40">
        <v>59</v>
      </c>
      <c r="I21" s="27">
        <v>61</v>
      </c>
    </row>
    <row r="22" spans="1:9" ht="13.5">
      <c r="A22" s="70" t="s">
        <v>84</v>
      </c>
      <c r="B22" s="38">
        <v>36</v>
      </c>
      <c r="C22" s="28">
        <v>60</v>
      </c>
      <c r="D22" s="90">
        <v>49</v>
      </c>
      <c r="E22" s="91">
        <v>48</v>
      </c>
      <c r="F22" s="27">
        <v>86</v>
      </c>
      <c r="G22" s="27">
        <v>89</v>
      </c>
      <c r="H22" s="40">
        <v>91</v>
      </c>
      <c r="I22" s="27">
        <v>83</v>
      </c>
    </row>
    <row r="23" spans="1:9" ht="13.5">
      <c r="A23" s="8" t="s">
        <v>0</v>
      </c>
      <c r="B23" s="22">
        <f aca="true" t="shared" si="0" ref="B23:I23">SUM(B20:B22)</f>
        <v>107</v>
      </c>
      <c r="C23" s="22">
        <f t="shared" si="0"/>
        <v>145</v>
      </c>
      <c r="D23" s="22">
        <f t="shared" si="0"/>
        <v>137</v>
      </c>
      <c r="E23" s="22">
        <f t="shared" si="0"/>
        <v>117</v>
      </c>
      <c r="F23" s="22">
        <f>SUM(F20:F22)</f>
        <v>222</v>
      </c>
      <c r="G23" s="22">
        <f t="shared" si="0"/>
        <v>228</v>
      </c>
      <c r="H23" s="22">
        <f t="shared" si="0"/>
        <v>239</v>
      </c>
      <c r="I23" s="22">
        <f t="shared" si="0"/>
        <v>226</v>
      </c>
    </row>
  </sheetData>
  <sheetProtection selectLockedCells="1"/>
  <mergeCells count="7">
    <mergeCell ref="B14:E14"/>
    <mergeCell ref="B15:E15"/>
    <mergeCell ref="B16:C16"/>
    <mergeCell ref="D16:E16"/>
    <mergeCell ref="C3:D3"/>
    <mergeCell ref="B1:E1"/>
    <mergeCell ref="B2:E2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&amp;C&amp;"Helv,Bold"CLARK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0" sqref="C10:E10"/>
    </sheetView>
  </sheetViews>
  <sheetFormatPr defaultColWidth="9.140625" defaultRowHeight="12.75"/>
  <cols>
    <col min="1" max="1" width="10.7109375" style="0" customWidth="1"/>
    <col min="2" max="2" width="10.8515625" style="0" bestFit="1" customWidth="1"/>
    <col min="3" max="9" width="8.57421875" style="0" customWidth="1"/>
    <col min="10" max="10" width="11.00390625" style="0" bestFit="1" customWidth="1"/>
  </cols>
  <sheetData>
    <row r="1" spans="1:10" ht="13.5">
      <c r="A1" s="137"/>
      <c r="B1" s="146" t="s">
        <v>51</v>
      </c>
      <c r="C1" s="147"/>
      <c r="D1" s="147"/>
      <c r="E1" s="147"/>
      <c r="F1" s="147"/>
      <c r="G1" s="147"/>
      <c r="H1" s="147"/>
      <c r="I1" s="147"/>
      <c r="J1" s="148"/>
    </row>
    <row r="2" spans="1:10" ht="13.5">
      <c r="A2" s="138"/>
      <c r="B2" s="149" t="s">
        <v>117</v>
      </c>
      <c r="C2" s="150"/>
      <c r="D2" s="150"/>
      <c r="E2" s="150"/>
      <c r="F2" s="150"/>
      <c r="G2" s="150"/>
      <c r="H2" s="150"/>
      <c r="I2" s="150"/>
      <c r="J2" s="151"/>
    </row>
    <row r="3" spans="1:10" ht="13.5">
      <c r="A3" s="138"/>
      <c r="B3" s="9" t="s">
        <v>27</v>
      </c>
      <c r="C3" s="127" t="s">
        <v>27</v>
      </c>
      <c r="D3" s="131"/>
      <c r="E3" s="128"/>
      <c r="F3" s="127" t="s">
        <v>27</v>
      </c>
      <c r="G3" s="128"/>
      <c r="H3" s="127" t="s">
        <v>27</v>
      </c>
      <c r="I3" s="128"/>
      <c r="J3" s="9" t="s">
        <v>27</v>
      </c>
    </row>
    <row r="4" spans="1:10" ht="13.5">
      <c r="A4" s="139"/>
      <c r="B4" s="10" t="s">
        <v>100</v>
      </c>
      <c r="C4" s="129" t="s">
        <v>102</v>
      </c>
      <c r="D4" s="158"/>
      <c r="E4" s="130"/>
      <c r="F4" s="129" t="s">
        <v>106</v>
      </c>
      <c r="G4" s="130"/>
      <c r="H4" s="129" t="s">
        <v>109</v>
      </c>
      <c r="I4" s="130"/>
      <c r="J4" s="10" t="s">
        <v>112</v>
      </c>
    </row>
    <row r="5" spans="1:10" s="93" customFormat="1" ht="87.75" customHeight="1" thickBot="1">
      <c r="A5" s="92" t="s">
        <v>16</v>
      </c>
      <c r="B5" s="6" t="s">
        <v>101</v>
      </c>
      <c r="C5" s="6" t="s">
        <v>103</v>
      </c>
      <c r="D5" s="6" t="s">
        <v>104</v>
      </c>
      <c r="E5" s="6" t="s">
        <v>105</v>
      </c>
      <c r="F5" s="6" t="s">
        <v>107</v>
      </c>
      <c r="G5" s="6" t="s">
        <v>108</v>
      </c>
      <c r="H5" s="6" t="s">
        <v>110</v>
      </c>
      <c r="I5" s="6" t="s">
        <v>111</v>
      </c>
      <c r="J5" s="6" t="s">
        <v>113</v>
      </c>
    </row>
    <row r="6" spans="1:10" ht="14.25" thickBot="1">
      <c r="A6" s="17"/>
      <c r="B6" s="50"/>
      <c r="C6" s="46"/>
      <c r="D6" s="46"/>
      <c r="E6" s="50"/>
      <c r="F6" s="50"/>
      <c r="G6" s="50"/>
      <c r="H6" s="50"/>
      <c r="I6" s="50"/>
      <c r="J6" s="51"/>
    </row>
    <row r="7" spans="1:10" ht="13.5">
      <c r="A7" s="70" t="s">
        <v>82</v>
      </c>
      <c r="B7" s="45">
        <v>73</v>
      </c>
      <c r="C7" s="45">
        <v>16</v>
      </c>
      <c r="D7" s="37">
        <v>39</v>
      </c>
      <c r="E7" s="61">
        <v>21</v>
      </c>
      <c r="F7" s="99">
        <v>18</v>
      </c>
      <c r="G7" s="61">
        <v>59</v>
      </c>
      <c r="H7" s="36">
        <v>30</v>
      </c>
      <c r="I7" s="24">
        <v>53</v>
      </c>
      <c r="J7" s="100">
        <v>76</v>
      </c>
    </row>
    <row r="8" spans="1:10" ht="13.5">
      <c r="A8" s="70" t="s">
        <v>83</v>
      </c>
      <c r="B8" s="65">
        <v>52</v>
      </c>
      <c r="C8" s="65">
        <v>12</v>
      </c>
      <c r="D8" s="86">
        <v>29</v>
      </c>
      <c r="E8" s="85">
        <v>17</v>
      </c>
      <c r="F8" s="40">
        <v>16</v>
      </c>
      <c r="G8" s="26">
        <v>39</v>
      </c>
      <c r="H8" s="40">
        <v>25</v>
      </c>
      <c r="I8" s="26">
        <v>29</v>
      </c>
      <c r="J8" s="101">
        <v>51</v>
      </c>
    </row>
    <row r="9" spans="1:10" ht="13.5">
      <c r="A9" s="70" t="s">
        <v>84</v>
      </c>
      <c r="B9" s="65">
        <v>76</v>
      </c>
      <c r="C9" s="65">
        <v>25</v>
      </c>
      <c r="D9" s="87">
        <v>36</v>
      </c>
      <c r="E9" s="85">
        <v>17</v>
      </c>
      <c r="F9" s="80">
        <v>20</v>
      </c>
      <c r="G9" s="62">
        <v>70</v>
      </c>
      <c r="H9" s="80">
        <v>37</v>
      </c>
      <c r="I9" s="81">
        <v>48</v>
      </c>
      <c r="J9" s="101">
        <v>79</v>
      </c>
    </row>
    <row r="10" spans="1:10" ht="13.5">
      <c r="A10" s="8" t="s">
        <v>0</v>
      </c>
      <c r="B10" s="22">
        <f aca="true" t="shared" si="0" ref="B10:J10">SUM(B7:B9)</f>
        <v>201</v>
      </c>
      <c r="C10" s="22">
        <f t="shared" si="0"/>
        <v>53</v>
      </c>
      <c r="D10" s="22">
        <f t="shared" si="0"/>
        <v>104</v>
      </c>
      <c r="E10" s="22">
        <f t="shared" si="0"/>
        <v>55</v>
      </c>
      <c r="F10" s="22">
        <f t="shared" si="0"/>
        <v>54</v>
      </c>
      <c r="G10" s="22">
        <f t="shared" si="0"/>
        <v>168</v>
      </c>
      <c r="H10" s="22">
        <f t="shared" si="0"/>
        <v>92</v>
      </c>
      <c r="I10" s="22">
        <f t="shared" si="0"/>
        <v>130</v>
      </c>
      <c r="J10" s="22">
        <f t="shared" si="0"/>
        <v>206</v>
      </c>
    </row>
    <row r="14" spans="1:6" ht="13.5">
      <c r="A14" s="132" t="s">
        <v>35</v>
      </c>
      <c r="B14" s="134"/>
      <c r="C14" s="134"/>
      <c r="D14" s="134"/>
      <c r="E14" s="134"/>
      <c r="F14" s="133"/>
    </row>
    <row r="15" spans="1:6" ht="14.25" thickBot="1">
      <c r="A15" s="83" t="s">
        <v>36</v>
      </c>
      <c r="B15" s="83" t="s">
        <v>37</v>
      </c>
      <c r="C15" s="140" t="s">
        <v>38</v>
      </c>
      <c r="D15" s="141"/>
      <c r="E15" s="111" t="s">
        <v>39</v>
      </c>
      <c r="F15" s="113"/>
    </row>
    <row r="16" spans="1:6" ht="14.25" thickBot="1">
      <c r="A16" s="17"/>
      <c r="B16" s="18"/>
      <c r="C16" s="18"/>
      <c r="D16" s="18"/>
      <c r="E16" s="18"/>
      <c r="F16" s="19"/>
    </row>
    <row r="17" spans="1:6" ht="13.5">
      <c r="A17" s="72" t="s">
        <v>82</v>
      </c>
      <c r="B17" s="49" t="s">
        <v>47</v>
      </c>
      <c r="C17" s="142" t="s">
        <v>114</v>
      </c>
      <c r="D17" s="143"/>
      <c r="E17" s="144">
        <v>79</v>
      </c>
      <c r="F17" s="145"/>
    </row>
    <row r="18" spans="1:6" ht="13.5">
      <c r="A18" s="72"/>
      <c r="B18" s="49"/>
      <c r="C18" s="159"/>
      <c r="D18" s="160"/>
      <c r="E18" s="135"/>
      <c r="F18" s="136"/>
    </row>
    <row r="19" spans="1:6" ht="13.5">
      <c r="A19" s="48" t="s">
        <v>83</v>
      </c>
      <c r="B19" s="49" t="s">
        <v>47</v>
      </c>
      <c r="C19" s="156" t="s">
        <v>115</v>
      </c>
      <c r="D19" s="157"/>
      <c r="E19" s="135">
        <v>58</v>
      </c>
      <c r="F19" s="136"/>
    </row>
    <row r="20" spans="1:6" ht="13.5">
      <c r="A20" s="97"/>
      <c r="B20" s="98"/>
      <c r="C20" s="159"/>
      <c r="D20" s="160"/>
      <c r="E20" s="135"/>
      <c r="F20" s="136"/>
    </row>
    <row r="21" spans="1:6" ht="13.5">
      <c r="A21" s="71" t="s">
        <v>84</v>
      </c>
      <c r="B21" s="64" t="s">
        <v>47</v>
      </c>
      <c r="C21" s="152" t="s">
        <v>116</v>
      </c>
      <c r="D21" s="153"/>
      <c r="E21" s="154">
        <v>84</v>
      </c>
      <c r="F21" s="155"/>
    </row>
  </sheetData>
  <sheetProtection/>
  <mergeCells count="22">
    <mergeCell ref="C20:D20"/>
    <mergeCell ref="C18:D18"/>
    <mergeCell ref="B1:J1"/>
    <mergeCell ref="B2:J2"/>
    <mergeCell ref="C21:D21"/>
    <mergeCell ref="E21:F21"/>
    <mergeCell ref="C19:D19"/>
    <mergeCell ref="E19:F19"/>
    <mergeCell ref="H3:I3"/>
    <mergeCell ref="C4:E4"/>
    <mergeCell ref="F4:G4"/>
    <mergeCell ref="H4:I4"/>
    <mergeCell ref="C3:E3"/>
    <mergeCell ref="F3:G3"/>
    <mergeCell ref="E18:F18"/>
    <mergeCell ref="E20:F20"/>
    <mergeCell ref="A1:A4"/>
    <mergeCell ref="A14:F14"/>
    <mergeCell ref="C15:D15"/>
    <mergeCell ref="E15:F15"/>
    <mergeCell ref="C17:D17"/>
    <mergeCell ref="E17:F17"/>
  </mergeCells>
  <printOptions horizontalCentered="1"/>
  <pageMargins left="1" right="0.5" top="1" bottom="0.5" header="0.5" footer="0.3"/>
  <pageSetup horizontalDpi="600" verticalDpi="600" orientation="landscape" r:id="rId1"/>
  <headerFooter>
    <oddHeader>&amp;C&amp;"Helv,Bold"CLARK COUNTY RESULTS
PRIMARY ELECTION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2014-05-23T15:07:28Z</cp:lastPrinted>
  <dcterms:created xsi:type="dcterms:W3CDTF">1998-04-10T16:02:13Z</dcterms:created>
  <dcterms:modified xsi:type="dcterms:W3CDTF">2014-05-30T16:56:16Z</dcterms:modified>
  <cp:category/>
  <cp:version/>
  <cp:contentType/>
  <cp:contentStatus/>
</cp:coreProperties>
</file>